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AviSol\Documentum\Checkout\"/>
    </mc:Choice>
  </mc:AlternateContent>
  <bookViews>
    <workbookView xWindow="0" yWindow="0" windowWidth="15000" windowHeight="7200" tabRatio="758"/>
  </bookViews>
  <sheets>
    <sheet name="שער " sheetId="26" r:id="rId1"/>
    <sheet name="5.1" sheetId="27" r:id="rId2"/>
    <sheet name="5.2 " sheetId="25" r:id="rId3"/>
    <sheet name="5.3 " sheetId="24" r:id="rId4"/>
    <sheet name="עלות לצורך השוואת הצעות" sheetId="23" r:id="rId5"/>
  </sheets>
  <definedNames>
    <definedName name="_Toc504161815" localSheetId="4">'עלות לצורך השוואת הצעות'!$A$3</definedName>
    <definedName name="_Toc504161816" localSheetId="4">'עלות לצורך השוואת הצעות'!$B$3</definedName>
    <definedName name="_Toc504161818" localSheetId="4">'עלות לצורך השוואת הצעות'!#REF!</definedName>
    <definedName name="_Toc504161819" localSheetId="4">'עלות לצורך השוואת הצעות'!$C$3</definedName>
    <definedName name="_Toc505674034" localSheetId="4">'עלות לצורך השוואת הצעות'!#REF!</definedName>
    <definedName name="_Toc505674036" localSheetId="4">'עלות לצורך השוואת הצעות'!$C$4</definedName>
    <definedName name="_Toc505674039" localSheetId="4">'עלות לצורך השוואת הצעות'!#REF!</definedName>
    <definedName name="_Toc505674041" localSheetId="4">'עלות לצורך השוואת הצעות'!$C$6</definedName>
    <definedName name="_Toc505674044" localSheetId="4">'עלות לצורך השוואת הצעות'!#REF!</definedName>
    <definedName name="_Toc505674046" localSheetId="4">'עלות לצורך השוואת הצעות'!#REF!</definedName>
    <definedName name="_Toc8664512" localSheetId="2">'5.2 '!$A$1</definedName>
    <definedName name="שער_הדולר" localSheetId="1">#REF!</definedName>
    <definedName name="שער_הדולר">#REF!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5" i="25" l="1"/>
  <c r="D4" i="25"/>
  <c r="C6" i="23" l="1"/>
  <c r="E5" i="27" l="1"/>
  <c r="E4" i="27"/>
  <c r="E6" i="27" l="1"/>
  <c r="B4" i="23" s="1"/>
  <c r="C4" i="23" s="1"/>
  <c r="D5" i="24" l="1"/>
  <c r="D4" i="24"/>
  <c r="D6" i="24" l="1"/>
  <c r="B6" i="23" s="1"/>
  <c r="D6" i="25"/>
  <c r="B5" i="23" s="1"/>
  <c r="C5" i="23" s="1"/>
  <c r="C7" i="23" l="1"/>
</calcChain>
</file>

<file path=xl/sharedStrings.xml><?xml version="1.0" encoding="utf-8"?>
<sst xmlns="http://schemas.openxmlformats.org/spreadsheetml/2006/main" count="46" uniqueCount="36">
  <si>
    <t>תיאור</t>
  </si>
  <si>
    <t>הנחיות לביצוע:</t>
  </si>
  <si>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</si>
  <si>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</si>
  <si>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</si>
  <si>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</si>
  <si>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</si>
  <si>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חותמת וחתימה:</t>
  </si>
  <si>
    <t>שעת שירות מומחה.</t>
  </si>
  <si>
    <t>כמות על פני 5 שנות התקשרות</t>
  </si>
  <si>
    <t>מרכיב תמורה</t>
  </si>
  <si>
    <t>סכום כולל (₪ לפני מע"מ)</t>
  </si>
  <si>
    <t>פתרון לניהול ומיטוב רוחב פס ורמת שירות</t>
  </si>
  <si>
    <t>שירות ותחזוקה</t>
  </si>
  <si>
    <t xml:space="preserve">עלות מחושבת </t>
  </si>
  <si>
    <t>שירותי מומחה והדרכה</t>
  </si>
  <si>
    <t>1. בכל אחד מהגיליונות יש להזין את המחיר ליחידה בתאים שצבעם לבן.
2. המחירים יוצגו במטבע בהתאם לכתוב בכותרת העמודה.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</si>
  <si>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r>
      <rPr>
        <sz val="20"/>
        <color theme="1"/>
        <rFont val="Arial"/>
        <family val="2"/>
        <scheme val="minor"/>
      </rPr>
      <t>מדינת ישראל</t>
    </r>
    <r>
      <rPr>
        <sz val="10"/>
        <rFont val="Arial"/>
        <family val="2"/>
      </rPr>
      <t xml:space="preserve">
</t>
    </r>
    <r>
      <rPr>
        <b/>
        <sz val="22"/>
        <color theme="1"/>
        <rFont val="Arial"/>
        <family val="2"/>
        <scheme val="minor"/>
      </rPr>
      <t>משרד המשפטים</t>
    </r>
    <r>
      <rPr>
        <b/>
        <sz val="20"/>
        <color theme="1"/>
        <rFont val="Arial"/>
        <family val="2"/>
        <scheme val="minor"/>
      </rPr>
      <t xml:space="preserve">
</t>
    </r>
    <r>
      <rPr>
        <sz val="14"/>
        <color theme="1"/>
        <rFont val="Arial"/>
        <family val="2"/>
        <scheme val="minor"/>
      </rPr>
      <t>אגף טכנולוגיות דיגיטליות ומידע</t>
    </r>
  </si>
  <si>
    <t>כמות</t>
  </si>
  <si>
    <r>
      <t xml:space="preserve">מחיר כולל
</t>
    </r>
    <r>
      <rPr>
        <sz val="12"/>
        <color theme="1"/>
        <rFont val="David"/>
        <family val="2"/>
      </rPr>
      <t>(דולר ארה"ב לפני מע"מ)</t>
    </r>
  </si>
  <si>
    <t>סך הכל</t>
  </si>
  <si>
    <t>הדרכה (סעיף 4.7.2 במסמכי המכרז).</t>
  </si>
  <si>
    <t>מחיר יחידה
(₪ לפני מע"מ)</t>
  </si>
  <si>
    <t>מחיר כולל
(₪ לפני מע"מ)</t>
  </si>
  <si>
    <t>עלות לצורך השוואת הצעות</t>
  </si>
  <si>
    <t>אספקה והטמעה של פתרון לניהול רוחב פס ורמת השירות ברשת</t>
  </si>
  <si>
    <t>35-2019</t>
  </si>
  <si>
    <r>
      <t xml:space="preserve">מחיר יחידה במחירון רשמי עדכני
</t>
    </r>
    <r>
      <rPr>
        <sz val="12"/>
        <color theme="1"/>
        <rFont val="David"/>
        <family val="2"/>
      </rPr>
      <t>(דולר ארה"ב לפני מע"מ)</t>
    </r>
  </si>
  <si>
    <t>פתרון לצורך המתואר לעיל לעניין ניהול ומיטוב של רוחב פס ורמת השירות של 5GBps ובהתאם למפורט בפרק 2 במסמכי המכרז.</t>
  </si>
  <si>
    <t>שדרוג הפתרון לצורך המתואר לעיל לעניין ניהול ומיטוב של רוחב פס ורמת השירות של 1GBps.</t>
  </si>
  <si>
    <t>הפתרון כולל את כל הדרוש למימוש היכולות המבוקשות לרבות כל עבודת שילוב והטמעה בארגון.</t>
  </si>
  <si>
    <t>שירות ותחזוקה שנתית (חומרה/תוכנה) לפתרון לצורך המתואר לעיל לעניין ניהול ומיטוב של רוחב פס ורמת השירות של 5GBps מתום תקופת האחריות.</t>
  </si>
  <si>
    <t>שירות ותחזוקה שנתית (חומרה/תוכנה) לשדרוג של 1GBps לפתרון מתום תקופת האחריות.</t>
  </si>
  <si>
    <t>שע"ח (דולר ארה"ב) 17/06/2016</t>
  </si>
  <si>
    <r>
      <t xml:space="preserve">מחיר יחידה לאחר הנחה
</t>
    </r>
    <r>
      <rPr>
        <sz val="12"/>
        <color theme="1"/>
        <rFont val="David"/>
        <family val="2"/>
      </rPr>
      <t>(דולר ארה"ב לפני מע"מ)</t>
    </r>
  </si>
  <si>
    <r>
      <t xml:space="preserve">שיעור ממחיר יחידה לאחר הנחה
</t>
    </r>
    <r>
      <rPr>
        <sz val="12"/>
        <color theme="1"/>
        <rFont val="David"/>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</si>
</sst>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09]#,##0.00"/>
    <numFmt numFmtId="165" formatCode="&quot;₪&quot;#,##0.00"/>
  </numFmts>
  <fonts count="22" x14ac:knownFonts="1">
    <font>
      <sz val="10"/>
      <name val="Arial"/>
      <charset val="177"/>
    </font>
    <font>
      <sz val="10"/>
      <name val="Arial"/>
      <family val="2"/>
      <scheme val="minor"/>
    </font>
    <font>
      <sz val="11"/>
      <color theme="1"/>
      <name val="Arial"/>
      <family val="2"/>
    </font>
    <font>
      <u/>
      <sz val="11"/>
      <color theme="1"/>
      <name val="Arial"/>
      <family val="2"/>
      <scheme val="minor"/>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0"/>
      <name val="Arial"/>
      <family val="2"/>
    </font>
    <font>
      <sz val="11"/>
      <name val="Calibri"/>
      <family val="2"/>
    </font>
    <font>
      <b/>
      <sz val="12"/>
      <name val="David"/>
      <family val="2"/>
    </font>
    <font>
      <sz val="12"/>
      <name val="David"/>
      <family val="2"/>
    </font>
    <font>
      <sz val="14"/>
      <color theme="1"/>
      <name val="Arial"/>
      <family val="2"/>
      <scheme val="minor"/>
    </font>
    <font>
      <b/>
      <sz val="12"/>
      <color theme="1"/>
      <name val="David"/>
      <family val="2"/>
    </font>
    <font>
      <sz val="12"/>
      <color theme="1"/>
      <name val="David"/>
      <family val="2"/>
    </font>
    <font>
      <sz val="12"/>
      <name val="Arial"/>
      <family val="2"/>
      <scheme val="minor"/>
    </font>
    <font>
      <b/>
      <u/>
      <sz val="11"/>
      <name val="Arial"/>
      <family val="2"/>
      <scheme val="minor"/>
    </font>
    <font>
      <b/>
      <sz val="11"/>
      <name val="Arial"/>
      <family val="2"/>
      <scheme val="minor"/>
    </font>
    <font>
      <sz val="11"/>
      <name val="Arial"/>
      <family val="2"/>
      <scheme val="minor"/>
    </font>
    <font>
      <sz val="11"/>
      <color theme="1"/>
      <name val="David"/>
      <family val="2"/>
    </font>
    <font>
      <sz val="10"/>
      <name val="Arial"/>
      <charset val="177"/>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8DB3E2"/>
        <bgColor indexed="64"/>
      </patternFill>
    </fill>
    <fill>
      <patternFill patternType="solid">
        <fgColor theme="2" tint="-9.9978637043366805E-2"/>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9" fontId="21" fillId="0" borderId="0" applyFont="0" applyFill="0" applyBorder="0" applyAlignment="0" applyProtection="0"/>
  </cellStyleXfs>
  <cellXfs count="62">
    <xf numFmtId="0" fontId="0" fillId="0" borderId="0" xfId="0"/>
    <xf numFmtId="0" fontId="1" fillId="0" borderId="0" xfId="0" applyFont="1" applyProtection="1"/>
    <xf numFmtId="0" fontId="2" fillId="0" borderId="0" xfId="0" applyFont="1" applyFill="1" applyBorder="1" applyAlignment="1">
      <alignment horizontal="center" vertical="top" wrapText="1" readingOrder="2"/>
    </xf>
    <xf numFmtId="3" fontId="0" fillId="0" borderId="0" xfId="0" applyNumberFormat="1" applyFill="1" applyBorder="1" applyAlignment="1">
      <alignment horizontal="center" vertical="top"/>
    </xf>
    <xf numFmtId="0" fontId="0" fillId="0" borderId="0" xfId="0" applyFill="1"/>
    <xf numFmtId="3" fontId="1" fillId="0" borderId="0" xfId="0" applyNumberFormat="1" applyFont="1" applyFill="1" applyProtection="1"/>
    <xf numFmtId="0" fontId="1" fillId="0" borderId="0" xfId="0" applyFont="1" applyAlignment="1" applyProtection="1">
      <alignment horizontal="center"/>
    </xf>
    <xf numFmtId="0" fontId="0" fillId="0" borderId="0" xfId="0" applyBorder="1"/>
    <xf numFmtId="0" fontId="10" fillId="0" borderId="0" xfId="0" applyFont="1" applyAlignment="1">
      <alignment vertical="center"/>
    </xf>
    <xf numFmtId="0" fontId="0" fillId="0" borderId="0" xfId="0" applyBorder="1" applyAlignment="1">
      <alignment vertical="top"/>
    </xf>
    <xf numFmtId="0" fontId="0" fillId="0" borderId="1" xfId="0" applyFill="1" applyBorder="1" applyAlignment="1" applyProtection="1">
      <alignment vertical="top"/>
      <protection locked="0"/>
    </xf>
    <xf numFmtId="0" fontId="0" fillId="0" borderId="0" xfId="0" applyAlignment="1">
      <alignment vertical="top"/>
    </xf>
    <xf numFmtId="0" fontId="0" fillId="3" borderId="3" xfId="0" applyFill="1" applyBorder="1"/>
    <xf numFmtId="0" fontId="0" fillId="3" borderId="5" xfId="0" applyFill="1" applyBorder="1"/>
    <xf numFmtId="0" fontId="0" fillId="3" borderId="6" xfId="0" applyFill="1" applyBorder="1"/>
    <xf numFmtId="0" fontId="3" fillId="3" borderId="12" xfId="0" applyFont="1" applyFill="1" applyBorder="1" applyAlignment="1">
      <alignment horizontal="right" vertical="top" wrapText="1"/>
    </xf>
    <xf numFmtId="0" fontId="0" fillId="3" borderId="7" xfId="0" applyFill="1" applyBorder="1"/>
    <xf numFmtId="0" fontId="4" fillId="3" borderId="0" xfId="0" applyFont="1" applyFill="1" applyBorder="1" applyAlignment="1">
      <alignment horizontal="center" vertical="top" wrapText="1" readingOrder="2"/>
    </xf>
    <xf numFmtId="0" fontId="5" fillId="3" borderId="0" xfId="0" applyFont="1" applyFill="1" applyBorder="1" applyAlignment="1">
      <alignment horizontal="center" vertical="top" wrapText="1" readingOrder="2"/>
    </xf>
    <xf numFmtId="0" fontId="0" fillId="3" borderId="11" xfId="0" applyFill="1" applyBorder="1"/>
    <xf numFmtId="0" fontId="9" fillId="3" borderId="9" xfId="0" applyFont="1" applyFill="1" applyBorder="1" applyAlignment="1">
      <alignment horizontal="right" vertical="top" wrapText="1" readingOrder="2"/>
    </xf>
    <xf numFmtId="0" fontId="0" fillId="3" borderId="7" xfId="0" applyFill="1" applyBorder="1" applyAlignment="1">
      <alignment vertical="top"/>
    </xf>
    <xf numFmtId="0" fontId="0" fillId="3" borderId="0" xfId="0" applyFill="1" applyBorder="1" applyAlignment="1">
      <alignment vertical="top"/>
    </xf>
    <xf numFmtId="0" fontId="0" fillId="3" borderId="11" xfId="0" applyFill="1" applyBorder="1" applyAlignment="1">
      <alignment vertical="top"/>
    </xf>
    <xf numFmtId="0" fontId="0" fillId="3" borderId="2" xfId="0" applyFill="1" applyBorder="1" applyAlignment="1">
      <alignment vertical="top"/>
    </xf>
    <xf numFmtId="0" fontId="0" fillId="3" borderId="4" xfId="0" applyFill="1" applyBorder="1" applyAlignment="1">
      <alignment vertical="top"/>
    </xf>
    <xf numFmtId="0" fontId="0" fillId="3" borderId="13" xfId="0" applyFill="1" applyBorder="1" applyAlignment="1">
      <alignment vertical="top"/>
    </xf>
    <xf numFmtId="0" fontId="0" fillId="0" borderId="0" xfId="0" applyFill="1" applyBorder="1"/>
    <xf numFmtId="0" fontId="0" fillId="0" borderId="0" xfId="0" applyFill="1" applyBorder="1" applyAlignment="1">
      <alignment vertical="top"/>
    </xf>
    <xf numFmtId="0" fontId="0" fillId="0" borderId="0" xfId="0" applyFill="1" applyAlignment="1">
      <alignment vertical="top"/>
    </xf>
    <xf numFmtId="0" fontId="14" fillId="4" borderId="1" xfId="0" applyFont="1" applyFill="1" applyBorder="1" applyAlignment="1">
      <alignment horizontal="center" vertical="top" wrapText="1" readingOrder="2"/>
    </xf>
    <xf numFmtId="0" fontId="19" fillId="0" borderId="0" xfId="0" applyFont="1" applyProtection="1"/>
    <xf numFmtId="3" fontId="19" fillId="0" borderId="0" xfId="0" applyNumberFormat="1" applyFont="1" applyFill="1" applyProtection="1"/>
    <xf numFmtId="0" fontId="18" fillId="0" borderId="0" xfId="0" applyFont="1" applyAlignment="1" applyProtection="1">
      <alignment vertical="center"/>
    </xf>
    <xf numFmtId="0" fontId="12" fillId="2" borderId="1" xfId="0" applyFont="1" applyFill="1" applyBorder="1" applyAlignment="1">
      <alignment horizontal="right" vertical="center" wrapText="1" readingOrder="2"/>
    </xf>
    <xf numFmtId="0" fontId="12" fillId="2" borderId="1" xfId="0" applyFont="1" applyFill="1" applyBorder="1" applyAlignment="1">
      <alignment horizontal="center" vertical="center" wrapText="1" readingOrder="2"/>
    </xf>
    <xf numFmtId="164" fontId="12" fillId="2" borderId="1" xfId="0" applyNumberFormat="1" applyFont="1" applyFill="1" applyBorder="1" applyAlignment="1">
      <alignment horizontal="center" vertical="center" wrapText="1" readingOrder="2"/>
    </xf>
    <xf numFmtId="0" fontId="12" fillId="0" borderId="0" xfId="0" applyFont="1" applyProtection="1"/>
    <xf numFmtId="3" fontId="12" fillId="0" borderId="0" xfId="0" applyNumberFormat="1" applyFont="1" applyFill="1" applyProtection="1"/>
    <xf numFmtId="164" fontId="12" fillId="0" borderId="0" xfId="0" applyNumberFormat="1" applyFont="1" applyFill="1" applyBorder="1" applyAlignment="1">
      <alignment horizontal="center" vertical="center" wrapText="1" readingOrder="2"/>
    </xf>
    <xf numFmtId="0" fontId="12" fillId="0" borderId="0" xfId="0" applyFont="1" applyFill="1" applyBorder="1" applyAlignment="1">
      <alignment horizontal="right" vertical="center" wrapText="1" readingOrder="2"/>
    </xf>
    <xf numFmtId="0" fontId="12" fillId="0" borderId="0" xfId="0" applyFont="1" applyFill="1" applyBorder="1" applyAlignment="1">
      <alignment horizontal="center" vertical="center" wrapText="1" readingOrder="2"/>
    </xf>
    <xf numFmtId="164" fontId="12" fillId="6" borderId="1" xfId="0" applyNumberFormat="1" applyFont="1" applyFill="1" applyBorder="1" applyAlignment="1">
      <alignment horizontal="center" vertical="center" wrapText="1" readingOrder="2"/>
    </xf>
    <xf numFmtId="0" fontId="1" fillId="6" borderId="1" xfId="0" applyFont="1" applyFill="1" applyBorder="1" applyAlignment="1" applyProtection="1">
      <alignment vertical="center"/>
    </xf>
    <xf numFmtId="0" fontId="12" fillId="2" borderId="1" xfId="0" applyFont="1" applyFill="1" applyBorder="1" applyAlignment="1">
      <alignment horizontal="right" vertical="center" readingOrder="2"/>
    </xf>
    <xf numFmtId="0" fontId="20" fillId="0" borderId="0" xfId="0" applyFont="1" applyFill="1" applyBorder="1" applyAlignment="1">
      <alignment horizontal="justify" vertical="top" wrapText="1" readingOrder="2"/>
    </xf>
    <xf numFmtId="165" fontId="12" fillId="2" borderId="1" xfId="0" applyNumberFormat="1" applyFont="1" applyFill="1" applyBorder="1" applyAlignment="1">
      <alignment horizontal="center" vertical="center" wrapText="1" readingOrder="2"/>
    </xf>
    <xf numFmtId="165" fontId="15" fillId="2" borderId="1" xfId="0" applyNumberFormat="1" applyFont="1" applyFill="1" applyBorder="1" applyAlignment="1">
      <alignment horizontal="center" vertical="top" wrapText="1" readingOrder="2"/>
    </xf>
    <xf numFmtId="0" fontId="1" fillId="2" borderId="1" xfId="0" applyFont="1" applyFill="1" applyBorder="1" applyAlignment="1" applyProtection="1">
      <alignment horizontal="center" vertical="center"/>
    </xf>
    <xf numFmtId="0" fontId="15" fillId="0" borderId="0" xfId="0" applyFont="1" applyFill="1" applyBorder="1" applyAlignment="1">
      <alignment horizontal="center" vertical="top" wrapText="1" readingOrder="2"/>
    </xf>
    <xf numFmtId="164" fontId="12" fillId="0" borderId="1" xfId="0" applyNumberFormat="1" applyFont="1" applyFill="1" applyBorder="1" applyAlignment="1" applyProtection="1">
      <alignment horizontal="center" vertical="center" wrapText="1" readingOrder="2"/>
      <protection locked="0"/>
    </xf>
    <xf numFmtId="0" fontId="9" fillId="0" borderId="1" xfId="0" applyFont="1" applyFill="1" applyBorder="1" applyAlignment="1" applyProtection="1">
      <alignment vertical="top" wrapText="1"/>
      <protection locked="0"/>
    </xf>
    <xf numFmtId="0" fontId="9" fillId="0" borderId="1" xfId="0" applyFont="1" applyFill="1" applyBorder="1" applyAlignment="1" applyProtection="1">
      <alignment horizontal="right" vertical="top" wrapText="1" readingOrder="2"/>
      <protection locked="0"/>
    </xf>
    <xf numFmtId="0" fontId="12" fillId="5" borderId="10" xfId="0" applyFont="1" applyFill="1" applyBorder="1" applyAlignment="1" applyProtection="1">
      <alignment horizontal="center" vertical="center" wrapText="1" readingOrder="2"/>
    </xf>
    <xf numFmtId="0" fontId="12" fillId="5" borderId="14" xfId="0" applyFont="1" applyFill="1" applyBorder="1" applyAlignment="1" applyProtection="1">
      <alignment horizontal="center" vertical="center" wrapText="1" readingOrder="2"/>
    </xf>
    <xf numFmtId="0" fontId="12" fillId="5" borderId="8" xfId="0" applyFont="1" applyFill="1" applyBorder="1" applyAlignment="1" applyProtection="1">
      <alignment horizontal="center" vertical="center" wrapText="1" readingOrder="2"/>
    </xf>
    <xf numFmtId="0" fontId="11" fillId="5" borderId="0" xfId="0" applyFont="1" applyFill="1" applyAlignment="1">
      <alignment horizontal="right" vertical="center"/>
    </xf>
    <xf numFmtId="0" fontId="17" fillId="0" borderId="10" xfId="0" applyFont="1" applyFill="1" applyBorder="1" applyAlignment="1" applyProtection="1">
      <alignment horizontal="center" vertical="center" wrapText="1" readingOrder="2"/>
    </xf>
    <xf numFmtId="0" fontId="17" fillId="0" borderId="14" xfId="0" applyFont="1" applyFill="1" applyBorder="1" applyAlignment="1" applyProtection="1">
      <alignment horizontal="center" vertical="center" wrapText="1" readingOrder="2"/>
    </xf>
    <xf numFmtId="0" fontId="16" fillId="5" borderId="14" xfId="0" applyFont="1" applyFill="1" applyBorder="1" applyAlignment="1" applyProtection="1">
      <alignment horizontal="center" vertical="center" wrapText="1" readingOrder="2"/>
    </xf>
    <xf numFmtId="0" fontId="16" fillId="5" borderId="8" xfId="0" applyFont="1" applyFill="1" applyBorder="1" applyAlignment="1" applyProtection="1">
      <alignment horizontal="center" vertical="center" wrapText="1" readingOrder="2"/>
    </xf>
    <xf numFmtId="10" fontId="12" fillId="0" borderId="1" xfId="1" applyNumberFormat="1" applyFont="1" applyFill="1" applyBorder="1" applyAlignment="1" applyProtection="1">
      <alignment horizontal="center" vertical="center" wrapText="1" readingOrder="2"/>
      <protection locked="0"/>
    </xf>
  </cellXfs>
  <cellStyles count="2">
    <cellStyle name="Normal" xfId="0" builtinId="0"/>
    <cellStyle name="Percent" xfId="1" builtinId="5"/>
  </cellStyles>
  <dxfs count="0"/>
  <tableStyles count="0" defaultTableStyle="TableStyleMedium2" defaultPivotStyle="PivotStyleLight16"/>
  <colors>
    <mruColors>
      <color rgb="FFFFFF66"/>
      <color rgb="FFFF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45721</xdr:colOff>
      <xdr:row>2</xdr:row>
      <xdr:rowOff>30811</xdr:rowOff>
    </xdr:from>
    <xdr:to>
      <xdr:col>2</xdr:col>
      <xdr:colOff>1212020</xdr:colOff>
      <xdr:row>2</xdr:row>
      <xdr:rowOff>1333500</xdr:rowOff>
    </xdr:to>
    <xdr:pic>
      <xdr:nvPicPr>
        <xdr:cNvPr id="2" name="תמונה 2" descr="https://userscontent2.emaze.com/images/27ac2a36-19e3-463b-aba1-c3d00a1198d9/ff114f1d1f58540a8e954d5db2103f9c.png">
          <a:extLst>
            <a:ext uri="{FF2B5EF4-FFF2-40B4-BE49-F238E27FC236}">
              <a16:creationId xmlns:a16="http://schemas.microsoft.com/office/drawing/2014/main" id="{6CF309BC-4580-467F-B58B-C619387D3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564040" y="373711"/>
          <a:ext cx="1166299" cy="1302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G15"/>
  <sheetViews>
    <sheetView showGridLines="0" rightToLeft="1" tabSelected="1" workbookViewId="0">
      <selection activeCell="D4" sqref="D4"/>
    </sheetView>
  </sheetViews>
  <sheetFormatPr defaultRowHeight="13.2" x14ac:dyDescent="0.25"/>
  <cols>
    <col min="1" max="2" width="3.88671875" customWidth="1"/>
    <col min="3" max="3" width="28.109375" customWidth="1"/>
    <col min="4" max="4" width="32.21875" customWidth="1"/>
    <col min="5" max="5" width="3.88671875" customWidth="1"/>
    <col min="6" max="6" width="3.5546875" style="4" customWidth="1"/>
    <col min="7" max="7" width="61.5546875" customWidth="1"/>
  </cols>
  <sheetData>
    <row r="1" spans="1:7" x14ac:dyDescent="0.25">
      <c r="A1" s="7"/>
      <c r="B1" s="7"/>
      <c r="C1" s="7"/>
      <c r="D1" s="7"/>
      <c r="E1" s="7"/>
      <c r="F1" s="27"/>
    </row>
    <row r="2" spans="1:7" ht="13.8" x14ac:dyDescent="0.25">
      <c r="A2" s="7"/>
      <c r="B2" s="12"/>
      <c r="C2" s="13"/>
      <c r="D2" s="13"/>
      <c r="E2" s="14"/>
      <c r="F2" s="27"/>
      <c r="G2" s="15" t="s">
        <v>1</v>
      </c>
    </row>
    <row r="3" spans="1:7" ht="112.8" customHeight="1" x14ac:dyDescent="0.25">
      <c r="A3" s="7"/>
      <c r="B3" s="16"/>
      <c r="C3" s="17"/>
      <c r="D3" s="18" t="s">
        <v>17</v>
      </c>
      <c r="E3" s="19"/>
      <c r="F3" s="27"/>
      <c r="G3" s="20" t="s">
        <v>16</v>
      </c>
    </row>
    <row r="4" spans="1:7" s="11" customFormat="1" ht="19.95" customHeight="1" x14ac:dyDescent="0.25">
      <c r="A4" s="9"/>
      <c r="B4" s="21"/>
      <c r="C4" s="22" t="s">
        <v>2</v>
      </c>
      <c r="D4" s="52" t="s">
        <v>26</v>
      </c>
      <c r="E4" s="23"/>
      <c r="F4" s="28"/>
      <c r="G4" s="29"/>
    </row>
    <row r="5" spans="1:7" s="11" customFormat="1" x14ac:dyDescent="0.25">
      <c r="A5" s="9"/>
      <c r="B5" s="21"/>
      <c r="C5" s="22"/>
      <c r="D5" s="22"/>
      <c r="E5" s="23"/>
      <c r="F5" s="28"/>
      <c r="G5" s="29"/>
    </row>
    <row r="6" spans="1:7" s="11" customFormat="1" ht="40.049999999999997" customHeight="1" x14ac:dyDescent="0.25">
      <c r="A6" s="9"/>
      <c r="B6" s="21"/>
      <c r="C6" s="22" t="s">
        <v>3</v>
      </c>
      <c r="D6" s="51" t="s">
        <v>25</v>
      </c>
      <c r="E6" s="23"/>
      <c r="F6" s="28"/>
      <c r="G6" s="29"/>
    </row>
    <row r="7" spans="1:7" s="11" customFormat="1" x14ac:dyDescent="0.25">
      <c r="A7" s="9"/>
      <c r="B7" s="21"/>
      <c r="C7" s="22"/>
      <c r="D7" s="22"/>
      <c r="E7" s="23"/>
      <c r="F7" s="28"/>
      <c r="G7" s="29"/>
    </row>
    <row r="8" spans="1:7" s="11" customFormat="1" ht="19.95" customHeight="1" x14ac:dyDescent="0.25">
      <c r="A8" s="9"/>
      <c r="B8" s="21"/>
      <c r="C8" s="22" t="s">
        <v>4</v>
      </c>
      <c r="D8" s="10"/>
      <c r="E8" s="23"/>
      <c r="F8" s="28"/>
      <c r="G8" s="29"/>
    </row>
    <row r="9" spans="1:7" s="11" customFormat="1" x14ac:dyDescent="0.25">
      <c r="A9" s="9"/>
      <c r="B9" s="21"/>
      <c r="C9" s="22"/>
      <c r="D9" s="22"/>
      <c r="E9" s="23"/>
      <c r="F9" s="28"/>
      <c r="G9" s="29"/>
    </row>
    <row r="10" spans="1:7" s="11" customFormat="1" ht="19.95" customHeight="1" x14ac:dyDescent="0.25">
      <c r="A10" s="9"/>
      <c r="B10" s="21"/>
      <c r="C10" s="22" t="s">
        <v>5</v>
      </c>
      <c r="D10" s="10"/>
      <c r="E10" s="23"/>
      <c r="F10" s="28"/>
      <c r="G10" s="29"/>
    </row>
    <row r="11" spans="1:7" s="11" customFormat="1" x14ac:dyDescent="0.25">
      <c r="A11" s="9"/>
      <c r="B11" s="21"/>
      <c r="C11" s="22"/>
      <c r="D11" s="22"/>
      <c r="E11" s="23"/>
      <c r="F11" s="28"/>
      <c r="G11" s="29"/>
    </row>
    <row r="12" spans="1:7" s="11" customFormat="1" ht="19.95" customHeight="1" x14ac:dyDescent="0.25">
      <c r="A12" s="9"/>
      <c r="B12" s="21"/>
      <c r="C12" s="22" t="s">
        <v>6</v>
      </c>
      <c r="D12" s="10"/>
      <c r="E12" s="23"/>
      <c r="F12" s="28"/>
      <c r="G12" s="29"/>
    </row>
    <row r="13" spans="1:7" s="11" customFormat="1" x14ac:dyDescent="0.25">
      <c r="A13" s="9"/>
      <c r="B13" s="21"/>
      <c r="C13" s="22"/>
      <c r="D13" s="22"/>
      <c r="E13" s="23"/>
      <c r="F13" s="28"/>
      <c r="G13" s="29"/>
    </row>
    <row r="14" spans="1:7" s="11" customFormat="1" ht="19.95" customHeight="1" x14ac:dyDescent="0.25">
      <c r="A14" s="9"/>
      <c r="B14" s="21"/>
      <c r="C14" s="22" t="s">
        <v>7</v>
      </c>
      <c r="D14" s="10"/>
      <c r="E14" s="23"/>
      <c r="F14" s="28"/>
      <c r="G14" s="29"/>
    </row>
    <row r="15" spans="1:7" s="11" customFormat="1" x14ac:dyDescent="0.25">
      <c r="A15" s="9"/>
      <c r="B15" s="24"/>
      <c r="C15" s="25"/>
      <c r="D15" s="25"/>
      <c r="E15" s="26"/>
      <c r="F15" s="28"/>
      <c r="G15" s="29"/>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8"/>
  <sheetViews>
    <sheetView showGridLines="0" rightToLeft="1" workbookViewId="0">
      <selection activeCell="E4" sqref="E4"/>
    </sheetView>
  </sheetViews>
  <sheetFormatPr defaultColWidth="9.109375" defaultRowHeight="13.8" x14ac:dyDescent="0.25"/>
  <cols>
    <col min="1" max="1" width="80.77734375" style="31" customWidth="1"/>
    <col min="2" max="3" width="20.77734375" style="31" customWidth="1"/>
    <col min="4" max="4" width="7.5546875" style="32" customWidth="1"/>
    <col min="5" max="5" width="16.5546875" style="31" customWidth="1"/>
    <col min="6" max="6" width="17.109375" style="31" customWidth="1"/>
    <col min="7" max="16384" width="9.109375" style="31"/>
  </cols>
  <sheetData>
    <row r="1" spans="1:5" ht="23.4" customHeight="1" x14ac:dyDescent="0.25">
      <c r="A1" s="53" t="s">
        <v>12</v>
      </c>
      <c r="B1" s="54"/>
      <c r="C1" s="54"/>
      <c r="D1" s="54"/>
      <c r="E1" s="55"/>
    </row>
    <row r="2" spans="1:5" ht="23.4" customHeight="1" x14ac:dyDescent="0.25">
      <c r="A2" s="57"/>
      <c r="B2" s="58"/>
      <c r="C2" s="58"/>
      <c r="D2" s="58"/>
      <c r="E2" s="58"/>
    </row>
    <row r="3" spans="1:5" ht="49.95" customHeight="1" x14ac:dyDescent="0.25">
      <c r="A3" s="30" t="s">
        <v>0</v>
      </c>
      <c r="B3" s="30" t="s">
        <v>34</v>
      </c>
      <c r="C3" s="30" t="s">
        <v>27</v>
      </c>
      <c r="D3" s="30" t="s">
        <v>18</v>
      </c>
      <c r="E3" s="30" t="s">
        <v>19</v>
      </c>
    </row>
    <row r="4" spans="1:5" ht="31.2" x14ac:dyDescent="0.25">
      <c r="A4" s="34" t="s">
        <v>28</v>
      </c>
      <c r="B4" s="50"/>
      <c r="C4" s="50"/>
      <c r="D4" s="35">
        <v>1</v>
      </c>
      <c r="E4" s="36">
        <f>B4*D4</f>
        <v>0</v>
      </c>
    </row>
    <row r="5" spans="1:5" ht="15.6" x14ac:dyDescent="0.25">
      <c r="A5" s="34" t="s">
        <v>29</v>
      </c>
      <c r="B5" s="50"/>
      <c r="C5" s="50"/>
      <c r="D5" s="35">
        <v>5</v>
      </c>
      <c r="E5" s="36">
        <f>B5*D5</f>
        <v>0</v>
      </c>
    </row>
    <row r="6" spans="1:5" ht="19.95" customHeight="1" x14ac:dyDescent="0.25">
      <c r="A6" s="40"/>
      <c r="B6" s="39"/>
      <c r="C6" s="39"/>
      <c r="D6" s="41" t="s">
        <v>20</v>
      </c>
      <c r="E6" s="42">
        <f>SUM(E4:E5)</f>
        <v>0</v>
      </c>
    </row>
    <row r="7" spans="1:5" ht="15.6" x14ac:dyDescent="0.3">
      <c r="A7" s="37"/>
      <c r="B7" s="37"/>
      <c r="C7" s="37"/>
      <c r="D7" s="38"/>
      <c r="E7" s="37"/>
    </row>
    <row r="8" spans="1:5" s="33" customFormat="1" ht="19.95" customHeight="1" x14ac:dyDescent="0.25">
      <c r="A8" s="56" t="s">
        <v>30</v>
      </c>
      <c r="B8" s="56"/>
      <c r="C8" s="56"/>
      <c r="D8" s="56"/>
      <c r="E8" s="56"/>
    </row>
  </sheetData>
  <mergeCells count="3">
    <mergeCell ref="A1:E1"/>
    <mergeCell ref="A8:E8"/>
    <mergeCell ref="A2:E2"/>
  </mergeCells>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D6"/>
  <sheetViews>
    <sheetView showGridLines="0" rightToLeft="1" workbookViewId="0">
      <selection activeCell="B4" sqref="B4"/>
    </sheetView>
  </sheetViews>
  <sheetFormatPr defaultColWidth="9.109375" defaultRowHeight="13.2" x14ac:dyDescent="0.25"/>
  <cols>
    <col min="1" max="1" width="80.77734375" style="1" customWidth="1"/>
    <col min="2" max="2" width="20.77734375" style="1" customWidth="1"/>
    <col min="3" max="3" width="7.5546875" style="5" customWidth="1"/>
    <col min="4" max="4" width="16.5546875" style="1" customWidth="1"/>
    <col min="5" max="5" width="17.109375" style="1" customWidth="1"/>
    <col min="6" max="16384" width="9.109375" style="1"/>
  </cols>
  <sheetData>
    <row r="1" spans="1:4" ht="23.4" customHeight="1" x14ac:dyDescent="0.25">
      <c r="A1" s="53" t="s">
        <v>13</v>
      </c>
      <c r="B1" s="59"/>
      <c r="C1" s="59"/>
      <c r="D1" s="60"/>
    </row>
    <row r="2" spans="1:4" s="31" customFormat="1" ht="23.4" customHeight="1" x14ac:dyDescent="0.25">
      <c r="A2" s="57"/>
      <c r="B2" s="58"/>
      <c r="C2" s="58"/>
      <c r="D2" s="58"/>
    </row>
    <row r="3" spans="1:4" ht="49.95" customHeight="1" x14ac:dyDescent="0.25">
      <c r="A3" s="30" t="s">
        <v>0</v>
      </c>
      <c r="B3" s="30" t="s">
        <v>35</v>
      </c>
      <c r="C3" s="30" t="s">
        <v>18</v>
      </c>
      <c r="D3" s="30" t="s">
        <v>19</v>
      </c>
    </row>
    <row r="4" spans="1:4" s="31" customFormat="1" ht="31.2" x14ac:dyDescent="0.25">
      <c r="A4" s="34" t="s">
        <v>31</v>
      </c>
      <c r="B4" s="61"/>
      <c r="C4" s="35">
        <v>4</v>
      </c>
      <c r="D4" s="36">
        <f>B4*C4*'5.1'!B4</f>
        <v>0</v>
      </c>
    </row>
    <row r="5" spans="1:4" s="31" customFormat="1" ht="19.95" customHeight="1" x14ac:dyDescent="0.25">
      <c r="A5" s="34" t="s">
        <v>32</v>
      </c>
      <c r="B5" s="61"/>
      <c r="C5" s="35">
        <v>7.5</v>
      </c>
      <c r="D5" s="36">
        <f>B5*C5*'5.1'!B5</f>
        <v>0</v>
      </c>
    </row>
    <row r="6" spans="1:4" s="31" customFormat="1" ht="19.95" customHeight="1" x14ac:dyDescent="0.25">
      <c r="A6" s="40"/>
      <c r="B6" s="39"/>
      <c r="C6" s="41" t="s">
        <v>20</v>
      </c>
      <c r="D6" s="42">
        <f>SUM(D4:D5)</f>
        <v>0</v>
      </c>
    </row>
  </sheetData>
  <mergeCells count="2">
    <mergeCell ref="A1:D1"/>
    <mergeCell ref="A2:D2"/>
  </mergeCells>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D12"/>
  <sheetViews>
    <sheetView showGridLines="0" rightToLeft="1" workbookViewId="0">
      <selection sqref="A1:D1"/>
    </sheetView>
  </sheetViews>
  <sheetFormatPr defaultColWidth="9.109375" defaultRowHeight="13.2" x14ac:dyDescent="0.25"/>
  <cols>
    <col min="1" max="1" width="60.77734375" style="1" customWidth="1"/>
    <col min="2" max="2" width="20.77734375" style="1" customWidth="1"/>
    <col min="3" max="3" width="20.77734375" style="6" customWidth="1"/>
    <col min="4" max="4" width="20.77734375" style="1" customWidth="1"/>
    <col min="5" max="5" width="23.44140625" style="1" customWidth="1"/>
    <col min="6" max="6" width="1.88671875" style="1" customWidth="1"/>
    <col min="7" max="16384" width="9.109375" style="1"/>
  </cols>
  <sheetData>
    <row r="1" spans="1:4" ht="23.4" customHeight="1" x14ac:dyDescent="0.25">
      <c r="A1" s="53" t="s">
        <v>15</v>
      </c>
      <c r="B1" s="59"/>
      <c r="C1" s="59"/>
      <c r="D1" s="60"/>
    </row>
    <row r="2" spans="1:4" s="31" customFormat="1" ht="23.4" customHeight="1" x14ac:dyDescent="0.25">
      <c r="A2" s="57"/>
      <c r="B2" s="58"/>
      <c r="C2" s="58"/>
      <c r="D2" s="58"/>
    </row>
    <row r="3" spans="1:4" ht="49.95" customHeight="1" x14ac:dyDescent="0.25">
      <c r="A3" s="30" t="s">
        <v>0</v>
      </c>
      <c r="B3" s="30" t="s">
        <v>22</v>
      </c>
      <c r="C3" s="30" t="s">
        <v>9</v>
      </c>
      <c r="D3" s="30" t="s">
        <v>23</v>
      </c>
    </row>
    <row r="4" spans="1:4" s="31" customFormat="1" ht="19.95" customHeight="1" x14ac:dyDescent="0.25">
      <c r="A4" s="34" t="s">
        <v>8</v>
      </c>
      <c r="B4" s="50"/>
      <c r="C4" s="35">
        <v>500</v>
      </c>
      <c r="D4" s="36">
        <f>B4*C4</f>
        <v>0</v>
      </c>
    </row>
    <row r="5" spans="1:4" s="31" customFormat="1" ht="19.95" customHeight="1" x14ac:dyDescent="0.25">
      <c r="A5" s="34" t="s">
        <v>21</v>
      </c>
      <c r="B5" s="50"/>
      <c r="C5" s="35">
        <v>2</v>
      </c>
      <c r="D5" s="36">
        <f>B5*C5</f>
        <v>0</v>
      </c>
    </row>
    <row r="6" spans="1:4" s="31" customFormat="1" ht="19.95" customHeight="1" x14ac:dyDescent="0.25">
      <c r="A6" s="40"/>
      <c r="B6" s="39"/>
      <c r="C6" s="41" t="s">
        <v>20</v>
      </c>
      <c r="D6" s="42">
        <f>SUM(D4:D5)</f>
        <v>0</v>
      </c>
    </row>
    <row r="10" spans="1:4" ht="14.4" x14ac:dyDescent="0.25">
      <c r="B10" s="8"/>
    </row>
    <row r="12" spans="1:4" ht="14.4" x14ac:dyDescent="0.25">
      <c r="A12" s="8"/>
    </row>
  </sheetData>
  <mergeCells count="2">
    <mergeCell ref="A1:D1"/>
    <mergeCell ref="A2:D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7"/>
  <sheetViews>
    <sheetView showGridLines="0" rightToLeft="1" workbookViewId="0">
      <selection activeCell="A25" sqref="A25"/>
    </sheetView>
  </sheetViews>
  <sheetFormatPr defaultRowHeight="13.2" x14ac:dyDescent="0.25"/>
  <cols>
    <col min="1" max="1" width="80.77734375" customWidth="1"/>
    <col min="2" max="2" width="17.109375" customWidth="1"/>
    <col min="3" max="3" width="13.33203125" customWidth="1"/>
    <col min="4" max="4" width="3.77734375" customWidth="1"/>
    <col min="5" max="5" width="25.77734375" bestFit="1" customWidth="1"/>
    <col min="6" max="6" width="5" bestFit="1" customWidth="1"/>
    <col min="7" max="7" width="18.88671875" bestFit="1" customWidth="1"/>
  </cols>
  <sheetData>
    <row r="1" spans="1:7" s="1" customFormat="1" ht="23.4" customHeight="1" x14ac:dyDescent="0.25">
      <c r="A1" s="53" t="s">
        <v>24</v>
      </c>
      <c r="B1" s="59"/>
      <c r="C1" s="60"/>
      <c r="E1" s="43" t="s">
        <v>33</v>
      </c>
      <c r="F1" s="48">
        <v>3.62</v>
      </c>
    </row>
    <row r="2" spans="1:7" s="31" customFormat="1" ht="23.4" customHeight="1" x14ac:dyDescent="0.25">
      <c r="A2" s="57"/>
      <c r="B2" s="58"/>
      <c r="C2" s="58"/>
    </row>
    <row r="3" spans="1:7" s="1" customFormat="1" ht="31.2" x14ac:dyDescent="0.25">
      <c r="A3" s="30" t="s">
        <v>10</v>
      </c>
      <c r="B3" s="30" t="s">
        <v>14</v>
      </c>
      <c r="C3" s="30" t="s">
        <v>11</v>
      </c>
    </row>
    <row r="4" spans="1:7" ht="19.95" customHeight="1" x14ac:dyDescent="0.25">
      <c r="A4" s="44" t="s">
        <v>12</v>
      </c>
      <c r="B4" s="36">
        <f>'5.1'!E6</f>
        <v>0</v>
      </c>
      <c r="C4" s="46">
        <f>$F$1*B4</f>
        <v>0</v>
      </c>
    </row>
    <row r="5" spans="1:7" ht="19.95" customHeight="1" x14ac:dyDescent="0.25">
      <c r="A5" s="44" t="s">
        <v>13</v>
      </c>
      <c r="B5" s="36">
        <f>'5.2 '!D6</f>
        <v>0</v>
      </c>
      <c r="C5" s="46">
        <f t="shared" ref="C5" si="0">$F$1*B5</f>
        <v>0</v>
      </c>
    </row>
    <row r="6" spans="1:7" ht="19.95" customHeight="1" x14ac:dyDescent="0.25">
      <c r="A6" s="44" t="s">
        <v>15</v>
      </c>
      <c r="B6" s="46">
        <f>'5.3 '!D6</f>
        <v>0</v>
      </c>
      <c r="C6" s="46">
        <f>B6</f>
        <v>0</v>
      </c>
    </row>
    <row r="7" spans="1:7" s="4" customFormat="1" ht="19.95" customHeight="1" x14ac:dyDescent="0.25">
      <c r="A7" s="45"/>
      <c r="B7" s="49" t="s">
        <v>20</v>
      </c>
      <c r="C7" s="47">
        <f>SUM(C4:C6)</f>
        <v>0</v>
      </c>
      <c r="D7" s="2"/>
      <c r="E7" s="3"/>
      <c r="G7"/>
    </row>
  </sheetData>
  <mergeCells count="2">
    <mergeCell ref="A1:C1"/>
    <mergeCell ref="A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C9092FB2470C2143A326D5DAD9CC57BB" ma:contentTypeVersion="4" ma:contentTypeDescription="צור מסמך חדש." ma:contentTypeScope="" ma:versionID="1c2fbf0e737401c320e2fc56bc4a19c5">
  <xsd:schema xmlns:xsd="http://www.w3.org/2001/XMLSchema" xmlns:xs="http://www.w3.org/2001/XMLSchema" xmlns:p="http://schemas.microsoft.com/office/2006/metadata/properties" xmlns:ns1="http://schemas.microsoft.com/sharepoint/v3" targetNamespace="http://schemas.microsoft.com/office/2006/metadata/properties" ma:root="true" ma:fieldsID="02e7ce2650c9b04c0a135ac8c9f9107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340BF4E-0492-433F-9BCD-1404E5BA6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7B9155-154A-4FF7-AA1F-20BF3E6BECE5}">
  <ds:schemaRefs>
    <ds:schemaRef ds:uri="http://schemas.microsoft.com/office/2006/metadata/longProperties"/>
  </ds:schemaRefs>
</ds:datastoreItem>
</file>

<file path=customXml/itemProps3.xml><?xml version="1.0" encoding="utf-8"?>
<ds:datastoreItem xmlns:ds="http://schemas.openxmlformats.org/officeDocument/2006/customXml" ds:itemID="{FD9F2FBE-2A18-4641-844F-904C4EAAF116}">
  <ds:schemaRefs>
    <ds:schemaRef ds:uri="http://schemas.microsoft.com/sharepoint/v3/contenttype/forms"/>
  </ds:schemaRefs>
</ds:datastoreItem>
</file>

<file path=customXml/itemProps4.xml><?xml version="1.0" encoding="utf-8"?>
<ds:datastoreItem xmlns:ds="http://schemas.openxmlformats.org/officeDocument/2006/customXml" ds:itemID="{82646BB4-BCC7-4352-9135-44AA200D777C}">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microsoft.com/sharepoint/v3"/>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6</vt:i4>
      </vt:variant>
    </vt:vector>
  </HeadingPairs>
  <TitlesOfParts>
    <vt:vector size="11" baseType="lpstr">
      <vt:lpstr>שער </vt:lpstr>
      <vt:lpstr>5.1</vt:lpstr>
      <vt:lpstr>5.2 </vt:lpstr>
      <vt:lpstr>5.3 </vt:lpstr>
      <vt:lpstr>עלות לצורך השוואת הצעות</vt:lpstr>
      <vt:lpstr>'עלות לצורך השוואת הצעות'!_Toc504161815</vt:lpstr>
      <vt:lpstr>'עלות לצורך השוואת הצעות'!_Toc504161816</vt:lpstr>
      <vt:lpstr>'עלות לצורך השוואת הצעות'!_Toc504161819</vt:lpstr>
      <vt:lpstr>'עלות לצורך השוואת הצעות'!_Toc505674036</vt:lpstr>
      <vt:lpstr>'עלות לצורך השוואת הצעות'!_Toc505674041</vt:lpstr>
      <vt:lpstr>'5.2 '!_Toc8664512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נספח 5.2 - גיליון עלות</dc:title>
  <dc:creator>Benny Geva</dc:creator>
  <cp:lastModifiedBy>Avi Solomon</cp:lastModifiedBy>
  <cp:lastPrinted>2008-04-03T19:06:08Z</cp:lastPrinted>
  <dcterms:created xsi:type="dcterms:W3CDTF">2008-04-02T11:32:41Z</dcterms:created>
  <dcterms:modified xsi:type="dcterms:W3CDTF">2019-06-11T12:48:56Z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תאריך">
    <vt:lpwstr>2014-03-10T00:00:00Z</vt:lpwstr>
  </property>
  <property fmtid="{D5CDD505-2E9C-101B-9397-08002B2CF9AE}" pid="3" name="GovXEventDate">
    <vt:lpwstr>2014-07-15T00:00:00Z</vt:lpwstr>
  </property>
</Properties>
</file>